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0" yWindow="0" windowWidth="31040" windowHeight="21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<sst xmlns="http://schemas.openxmlformats.org/spreadsheetml/2006/main" count="82" uniqueCount="63">
  <si>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</si>
  <si>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</si>
  <si>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</si>
  <si>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</si>
  <si>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</si>
  <si>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</si>
  <si>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</si>
  <si>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</si>
  <si>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</si>
  <si>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</si>
  <si>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</si>
  <si>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</si>
  <si>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</si>
  <si>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</si>
  <si>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</si>
  <si>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</si>
  <si>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</si>
  <si>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</si>
  <si>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</si>
  <si>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</si>
  <si>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</si>
  <si>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</si>
  <si>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</si>
  <si>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</si>
  <si>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</si>
  <si>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</si>
  <si>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</si>
  <si>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</si>
  <si>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</si>
  <si>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</si>
  <si>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</si>
  <si>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</si>
  <si>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</si>
  <si>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</si>
  <si>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</si>
  <si>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</si>
  <si>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</si>
  <si>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</si>
  <si>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</si>
  <si>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</si>
  <si>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</si>
  <si>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</si>
  <si>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</si>
  <si>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</si>
  <si>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</si>
  <si>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</si>
  <si>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Grand Total</t>
  </si>
  <si>
    <t>Sum of MW</t>
  </si>
  <si>
    <t>Puerto Rico</t>
  </si>
  <si>
    <t xml:space="preserve"> </t>
  </si>
  <si>
    <t>South Carolina</t>
  </si>
  <si>
    <t>Alabama</t>
  </si>
  <si>
    <t>Mississippi</t>
  </si>
  <si>
    <t>District of Columbia</t>
  </si>
  <si>
    <t>Kentucky</t>
  </si>
  <si>
    <t>Louisiana</t>
  </si>
  <si>
    <t>1999-2009: Global Energy Concepts (DNV-GEC) database</t>
  </si>
  <si>
    <t>2010-2016: American Wind Energy Association Projects Database</t>
  </si>
  <si>
    <t>Current Quarter: American Wind Energy Association Market Report</t>
  </si>
  <si>
    <t>Sources</t>
  </si>
  <si>
    <t>Installed Wind Power Capacity (MW)</t>
  </si>
  <si>
    <t>Current</t>
  </si>
  <si>
    <t>Q3 6/30/2017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</si>
</sst>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0.000"/>
    <numFmt numFmtId="174" formatCode="0.0000"/>
    <numFmt numFmtId="175" formatCode="#,##0.0"/>
    <numFmt numFmtId="176" formatCode="[$-409]dddd\,\ mmmm\ d\,\ yy"/>
    <numFmt numFmtId="177" formatCode="m/d/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5" fillId="0" borderId="10" xfId="0" applyNumberFormat="1" applyFont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3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77" fontId="3" fillId="0" borderId="10" xfId="0" applyNumberFormat="1" applyFont="1" applyBorder="1" applyAlignment="1">
      <alignment/>
    </xf>
    <xf numFmtId="177" fontId="39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177" fontId="0" fillId="0" borderId="0" xfId="0" applyNumberFormat="1" applyAlignment="1">
      <alignment/>
    </xf>
    <xf numFmtId="172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workbookViewId="0" topLeftCell="A1">
      <pane xSplit="1" topLeftCell="B1" activePane="topRight" state="frozen"/>
      <selection pane="topLeft" activeCell="A4" sqref="A4"/>
      <selection pane="topRight" activeCell="A1" sqref="A1"/>
    </sheetView>
  </sheetViews>
  <sheetFormatPr defaultColWidth="8.8515625" defaultRowHeight="15"/>
  <cols>
    <col min="1" max="1" width="20.421875" style="0" customWidth="1"/>
    <col min="2" max="9" width="10.8515625" style="0" customWidth="1"/>
    <col min="10" max="10" width="11.140625" style="0" customWidth="1"/>
    <col min="11" max="11" width="10.8515625" style="0" customWidth="1"/>
    <col min="12" max="12" width="10.7109375" style="0" customWidth="1"/>
    <col min="13" max="13" width="11.7109375" style="8" customWidth="1"/>
    <col min="14" max="14" width="11.421875" style="8" customWidth="1"/>
    <col min="15" max="17" width="11.421875" style="0" customWidth="1"/>
    <col min="18" max="18" width="11.421875" style="11" customWidth="1"/>
    <col min="19" max="19" width="13.7109375" style="0" bestFit="1" customWidth="1"/>
    <col min="20" max="20" width="13.7109375" style="19" bestFit="1" customWidth="1"/>
  </cols>
  <sheetData>
    <row r="1" spans="13:20" s="1" customFormat="1" ht="13.5">
      <c r="M1" s="5"/>
      <c r="N1" s="5"/>
      <c r="T1" s="17"/>
    </row>
    <row r="2" spans="1:20" s="1" customFormat="1" ht="18">
      <c r="A2" s="16" t="s">
        <v>60</v>
      </c>
      <c r="M2" s="5"/>
      <c r="N2" s="5"/>
      <c r="T2" s="17"/>
    </row>
    <row r="3" spans="13:20" s="1" customFormat="1" ht="13.5">
      <c r="M3" s="5"/>
      <c r="N3" s="5"/>
      <c r="T3" s="17"/>
    </row>
    <row r="4" spans="13:20" s="1" customFormat="1" ht="13.5">
      <c r="M4" s="5"/>
      <c r="N4" s="5"/>
      <c r="T4" s="17" t="s">
        <v>49</v>
      </c>
    </row>
    <row r="5" spans="2:20" s="1" customFormat="1" ht="13.5">
      <c r="B5" s="4" t="s">
        <v>47</v>
      </c>
      <c r="C5" s="4" t="s">
        <v>47</v>
      </c>
      <c r="D5" s="4" t="s">
        <v>47</v>
      </c>
      <c r="E5" s="4" t="s">
        <v>47</v>
      </c>
      <c r="F5" s="4" t="s">
        <v>47</v>
      </c>
      <c r="G5" s="4" t="s">
        <v>47</v>
      </c>
      <c r="H5" s="4" t="s">
        <v>47</v>
      </c>
      <c r="I5" s="4" t="s">
        <v>47</v>
      </c>
      <c r="J5" s="4" t="s">
        <v>47</v>
      </c>
      <c r="K5" s="4" t="s">
        <v>47</v>
      </c>
      <c r="L5" s="4" t="s">
        <v>47</v>
      </c>
      <c r="M5" s="6" t="s">
        <v>47</v>
      </c>
      <c r="N5" s="6" t="s">
        <v>47</v>
      </c>
      <c r="O5" s="6" t="s">
        <v>47</v>
      </c>
      <c r="P5" s="6" t="s">
        <v>47</v>
      </c>
      <c r="Q5" s="6" t="s">
        <v>47</v>
      </c>
      <c r="R5" s="6" t="s">
        <v>47</v>
      </c>
      <c r="S5" s="4" t="s">
        <v>47</v>
      </c>
      <c r="T5" s="18" t="s">
        <v>61</v>
      </c>
    </row>
    <row r="6" spans="1:20" s="23" customFormat="1" ht="13.5">
      <c r="A6" s="22" t="s">
        <v>0</v>
      </c>
      <c r="B6" s="20">
        <v>36525</v>
      </c>
      <c r="C6" s="20">
        <v>36891</v>
      </c>
      <c r="D6" s="20">
        <v>37256</v>
      </c>
      <c r="E6" s="20">
        <v>37621</v>
      </c>
      <c r="F6" s="20">
        <v>37986</v>
      </c>
      <c r="G6" s="20">
        <v>38352</v>
      </c>
      <c r="H6" s="20">
        <v>38717</v>
      </c>
      <c r="I6" s="20">
        <v>39082</v>
      </c>
      <c r="J6" s="20">
        <v>39447</v>
      </c>
      <c r="K6" s="20">
        <v>39813</v>
      </c>
      <c r="L6" s="20">
        <v>40178</v>
      </c>
      <c r="M6" s="20">
        <v>40543</v>
      </c>
      <c r="N6" s="20">
        <v>40908</v>
      </c>
      <c r="O6" s="20">
        <v>41274</v>
      </c>
      <c r="P6" s="20">
        <v>41639</v>
      </c>
      <c r="Q6" s="20">
        <v>42004</v>
      </c>
      <c r="R6" s="20">
        <v>42369</v>
      </c>
      <c r="S6" s="21">
        <v>42735</v>
      </c>
      <c r="T6" s="21" t="s">
        <v>62</v>
      </c>
    </row>
    <row r="7" spans="1:20" s="1" customFormat="1" ht="13.5">
      <c r="A7" s="10" t="s">
        <v>51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</row>
    <row r="8" spans="1:20" ht="13.5">
      <c r="A8" s="2" t="s">
        <v>1</v>
      </c>
      <c r="B8" s="3">
        <v>0.725</v>
      </c>
      <c r="C8" s="3">
        <v>0.825</v>
      </c>
      <c r="D8" s="3">
        <v>0.825</v>
      </c>
      <c r="E8" s="3">
        <v>0.9249999999999999</v>
      </c>
      <c r="F8" s="3">
        <v>0.9249999999999999</v>
      </c>
      <c r="G8" s="3">
        <v>1.189</v>
      </c>
      <c r="H8" s="3">
        <v>1.489</v>
      </c>
      <c r="I8" s="3">
        <v>1.705</v>
      </c>
      <c r="J8" s="3">
        <v>1.705</v>
      </c>
      <c r="K8" s="3">
        <v>3.7179999999999995</v>
      </c>
      <c r="L8" s="3">
        <v>8.518</v>
      </c>
      <c r="M8" s="7">
        <v>8.716</v>
      </c>
      <c r="N8" s="24">
        <v>11</v>
      </c>
      <c r="O8" s="24">
        <v>59</v>
      </c>
      <c r="P8" s="24">
        <v>62</v>
      </c>
      <c r="Q8" s="24">
        <v>62</v>
      </c>
      <c r="R8" s="24">
        <v>62</v>
      </c>
      <c r="S8" s="3">
        <v>62</v>
      </c>
      <c r="T8" s="3">
        <v>62</v>
      </c>
    </row>
    <row r="9" spans="1:20" ht="13.5">
      <c r="A9" s="2" t="s">
        <v>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63</v>
      </c>
      <c r="M9" s="7">
        <v>128.1</v>
      </c>
      <c r="N9" s="24">
        <v>139</v>
      </c>
      <c r="O9" s="24">
        <v>238</v>
      </c>
      <c r="P9" s="24">
        <v>238</v>
      </c>
      <c r="Q9" s="24">
        <v>238</v>
      </c>
      <c r="R9" s="24">
        <v>268</v>
      </c>
      <c r="S9" s="3">
        <v>268</v>
      </c>
      <c r="T9" s="3">
        <v>268</v>
      </c>
    </row>
    <row r="10" spans="1:20" ht="13.5">
      <c r="A10" s="2" t="s">
        <v>3</v>
      </c>
      <c r="B10" s="3">
        <v>0</v>
      </c>
      <c r="C10" s="3">
        <v>0</v>
      </c>
      <c r="D10" s="3">
        <v>0</v>
      </c>
      <c r="E10" s="3">
        <v>0</v>
      </c>
      <c r="F10" s="3">
        <v>0.1</v>
      </c>
      <c r="G10" s="3">
        <v>0.1</v>
      </c>
      <c r="H10" s="3">
        <v>0.1</v>
      </c>
      <c r="I10" s="3">
        <v>0.1</v>
      </c>
      <c r="J10" s="3">
        <v>0.1</v>
      </c>
      <c r="K10" s="3">
        <v>0.1</v>
      </c>
      <c r="L10" s="3">
        <v>0.1</v>
      </c>
      <c r="M10" s="7">
        <v>0.1</v>
      </c>
      <c r="N10" s="24">
        <v>0.1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13.5">
      <c r="A11" s="2" t="s">
        <v>4</v>
      </c>
      <c r="B11" s="3">
        <v>1615.993</v>
      </c>
      <c r="C11" s="3">
        <v>1615.993</v>
      </c>
      <c r="D11" s="3">
        <v>1683.093</v>
      </c>
      <c r="E11" s="3">
        <v>1823.0669999999996</v>
      </c>
      <c r="F11" s="3">
        <v>2024.9069999999997</v>
      </c>
      <c r="G11" s="3">
        <v>2094.9769999999994</v>
      </c>
      <c r="H11" s="3">
        <v>2149.4569999999994</v>
      </c>
      <c r="I11" s="3">
        <v>2376.1069999999995</v>
      </c>
      <c r="J11" s="3">
        <v>2439.1069999999995</v>
      </c>
      <c r="K11" s="3">
        <v>2536.7069999999994</v>
      </c>
      <c r="L11" s="3">
        <v>2797.953</v>
      </c>
      <c r="M11" s="7">
        <v>3252.607</v>
      </c>
      <c r="N11" s="24">
        <v>3917</v>
      </c>
      <c r="O11" s="24">
        <v>5542</v>
      </c>
      <c r="P11" s="24">
        <v>5830</v>
      </c>
      <c r="Q11" s="24">
        <v>5917</v>
      </c>
      <c r="R11" s="24">
        <v>6108</v>
      </c>
      <c r="S11" s="3">
        <v>5662</v>
      </c>
      <c r="T11" s="3">
        <v>5561</v>
      </c>
    </row>
    <row r="12" spans="1:20" ht="13.5">
      <c r="A12" s="2" t="s">
        <v>5</v>
      </c>
      <c r="B12" s="3">
        <v>21.6</v>
      </c>
      <c r="C12" s="3">
        <v>21.6</v>
      </c>
      <c r="D12" s="3">
        <v>61.2</v>
      </c>
      <c r="E12" s="3">
        <v>61.199999999999996</v>
      </c>
      <c r="F12" s="3">
        <v>223.2</v>
      </c>
      <c r="G12" s="3">
        <v>230.7</v>
      </c>
      <c r="H12" s="3">
        <v>230.75</v>
      </c>
      <c r="I12" s="3">
        <v>290.75</v>
      </c>
      <c r="J12" s="3">
        <v>1066.75</v>
      </c>
      <c r="K12" s="3">
        <v>1067.65</v>
      </c>
      <c r="L12" s="3">
        <v>1244.25</v>
      </c>
      <c r="M12" s="7">
        <v>1298.55</v>
      </c>
      <c r="N12" s="24">
        <v>1805</v>
      </c>
      <c r="O12" s="24">
        <v>2301</v>
      </c>
      <c r="P12" s="24">
        <v>2332</v>
      </c>
      <c r="Q12" s="24">
        <v>2593</v>
      </c>
      <c r="R12" s="24">
        <v>2992</v>
      </c>
      <c r="S12" s="3">
        <v>3026</v>
      </c>
      <c r="T12" s="3">
        <v>3029</v>
      </c>
    </row>
    <row r="13" spans="1:20" ht="13.5">
      <c r="A13" s="2" t="s">
        <v>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7">
        <v>0</v>
      </c>
      <c r="N13" s="3">
        <v>0</v>
      </c>
      <c r="O13" s="3">
        <v>0</v>
      </c>
      <c r="P13" s="3">
        <v>0</v>
      </c>
      <c r="Q13" s="3">
        <v>0</v>
      </c>
      <c r="R13" s="3">
        <v>5</v>
      </c>
      <c r="S13" s="3">
        <v>5</v>
      </c>
      <c r="T13" s="3">
        <v>5</v>
      </c>
    </row>
    <row r="14" spans="1:20" ht="13.5">
      <c r="A14" s="2" t="s">
        <v>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7">
        <v>2</v>
      </c>
      <c r="N14" s="24">
        <v>2</v>
      </c>
      <c r="O14" s="24">
        <v>2</v>
      </c>
      <c r="P14" s="24">
        <v>2</v>
      </c>
      <c r="Q14" s="24">
        <v>2</v>
      </c>
      <c r="R14" s="24">
        <v>2</v>
      </c>
      <c r="S14" s="3">
        <v>2</v>
      </c>
      <c r="T14" s="3">
        <v>2</v>
      </c>
    </row>
    <row r="15" spans="1:20" s="11" customFormat="1" ht="13.5">
      <c r="A15" s="12" t="s">
        <v>53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3.5">
      <c r="A16" s="2" t="s">
        <v>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7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3.5">
      <c r="A17" s="2" t="s">
        <v>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7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3.5">
      <c r="A18" s="2" t="s">
        <v>10</v>
      </c>
      <c r="B18" s="3">
        <v>1.555</v>
      </c>
      <c r="C18" s="3">
        <v>1.555</v>
      </c>
      <c r="D18" s="3">
        <v>1.555</v>
      </c>
      <c r="E18" s="3">
        <v>8.555</v>
      </c>
      <c r="F18" s="3">
        <v>8.555</v>
      </c>
      <c r="G18" s="3">
        <v>8.555</v>
      </c>
      <c r="H18" s="3">
        <v>8.555</v>
      </c>
      <c r="I18" s="3">
        <v>42.115</v>
      </c>
      <c r="J18" s="3">
        <v>63.115</v>
      </c>
      <c r="K18" s="3">
        <v>63.115</v>
      </c>
      <c r="L18" s="3">
        <v>63.115</v>
      </c>
      <c r="M18" s="7">
        <v>63.115</v>
      </c>
      <c r="N18" s="24">
        <v>92</v>
      </c>
      <c r="O18" s="24">
        <v>206</v>
      </c>
      <c r="P18" s="24">
        <v>206</v>
      </c>
      <c r="Q18" s="24">
        <v>206</v>
      </c>
      <c r="R18" s="24">
        <v>203</v>
      </c>
      <c r="S18" s="3">
        <v>203</v>
      </c>
      <c r="T18" s="3">
        <v>206</v>
      </c>
    </row>
    <row r="19" spans="1:20" ht="13.5">
      <c r="A19" s="2" t="s">
        <v>11</v>
      </c>
      <c r="B19" s="3">
        <v>0</v>
      </c>
      <c r="C19" s="3">
        <v>0</v>
      </c>
      <c r="D19" s="3">
        <v>0</v>
      </c>
      <c r="E19" s="3">
        <v>0</v>
      </c>
      <c r="F19" s="3">
        <v>0.216</v>
      </c>
      <c r="G19" s="3">
        <v>0.216</v>
      </c>
      <c r="H19" s="3">
        <v>75.216</v>
      </c>
      <c r="I19" s="3">
        <v>75.31599999999999</v>
      </c>
      <c r="J19" s="3">
        <v>75.31599999999999</v>
      </c>
      <c r="K19" s="3">
        <v>75.63999999999999</v>
      </c>
      <c r="L19" s="3">
        <v>146.824</v>
      </c>
      <c r="M19" s="7">
        <v>352.516</v>
      </c>
      <c r="N19" s="24">
        <v>618</v>
      </c>
      <c r="O19" s="24">
        <v>973</v>
      </c>
      <c r="P19" s="24">
        <v>973</v>
      </c>
      <c r="Q19" s="24">
        <v>973</v>
      </c>
      <c r="R19" s="24">
        <v>973</v>
      </c>
      <c r="S19" s="3">
        <v>973</v>
      </c>
      <c r="T19" s="3">
        <v>973</v>
      </c>
    </row>
    <row r="20" spans="1:20" ht="13.5">
      <c r="A20" s="2" t="s">
        <v>12</v>
      </c>
      <c r="B20" s="3">
        <v>0</v>
      </c>
      <c r="C20" s="3">
        <v>0</v>
      </c>
      <c r="D20" s="3">
        <v>0</v>
      </c>
      <c r="E20" s="3">
        <v>0</v>
      </c>
      <c r="F20" s="3">
        <v>50.4</v>
      </c>
      <c r="G20" s="3">
        <v>51.059999999999995</v>
      </c>
      <c r="H20" s="3">
        <v>107.16</v>
      </c>
      <c r="I20" s="3">
        <v>107.16</v>
      </c>
      <c r="J20" s="3">
        <v>699.37</v>
      </c>
      <c r="K20" s="3">
        <v>915.0699999999999</v>
      </c>
      <c r="L20" s="3">
        <v>1547.47</v>
      </c>
      <c r="M20" s="7">
        <v>2044.56</v>
      </c>
      <c r="N20" s="24">
        <v>2742</v>
      </c>
      <c r="O20" s="24">
        <v>3568</v>
      </c>
      <c r="P20" s="24">
        <v>3568</v>
      </c>
      <c r="Q20" s="24">
        <v>3568</v>
      </c>
      <c r="R20" s="24">
        <v>3842</v>
      </c>
      <c r="S20" s="3">
        <v>4026</v>
      </c>
      <c r="T20" s="3">
        <v>4026</v>
      </c>
    </row>
    <row r="21" spans="1:20" ht="13.5">
      <c r="A21" s="2" t="s">
        <v>13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130.5</v>
      </c>
      <c r="L21" s="3">
        <v>1035.95</v>
      </c>
      <c r="M21" s="7">
        <v>1339.15</v>
      </c>
      <c r="N21" s="24">
        <v>1340</v>
      </c>
      <c r="O21" s="24">
        <v>1543</v>
      </c>
      <c r="P21" s="24">
        <v>1544</v>
      </c>
      <c r="Q21" s="24">
        <v>1745</v>
      </c>
      <c r="R21" s="24">
        <v>1895</v>
      </c>
      <c r="S21" s="3">
        <v>1895</v>
      </c>
      <c r="T21" s="3">
        <v>1997</v>
      </c>
    </row>
    <row r="22" spans="1:20" ht="13.5">
      <c r="A22" s="2" t="s">
        <v>14</v>
      </c>
      <c r="B22" s="3">
        <v>242.42</v>
      </c>
      <c r="C22" s="3">
        <v>242.42</v>
      </c>
      <c r="D22" s="3">
        <v>324.17</v>
      </c>
      <c r="E22" s="3">
        <v>422.65</v>
      </c>
      <c r="F22" s="3">
        <v>471.82000000000005</v>
      </c>
      <c r="G22" s="3">
        <v>633.993</v>
      </c>
      <c r="H22" s="3">
        <v>836.303</v>
      </c>
      <c r="I22" s="3">
        <v>932.2280000000002</v>
      </c>
      <c r="J22" s="3">
        <v>1272.928</v>
      </c>
      <c r="K22" s="3">
        <v>2791.1780000000003</v>
      </c>
      <c r="L22" s="3">
        <v>3603.928</v>
      </c>
      <c r="M22" s="7">
        <v>3674.928</v>
      </c>
      <c r="N22" s="24">
        <v>4322</v>
      </c>
      <c r="O22" s="24">
        <v>5133</v>
      </c>
      <c r="P22" s="24">
        <v>5178</v>
      </c>
      <c r="Q22" s="24">
        <v>5688</v>
      </c>
      <c r="R22" s="24">
        <v>6212</v>
      </c>
      <c r="S22" s="3">
        <v>6917</v>
      </c>
      <c r="T22" s="3">
        <v>6974</v>
      </c>
    </row>
    <row r="23" spans="1:20" ht="13.5">
      <c r="A23" s="2" t="s">
        <v>15</v>
      </c>
      <c r="B23" s="3">
        <v>1.5</v>
      </c>
      <c r="C23" s="3">
        <v>1.5</v>
      </c>
      <c r="D23" s="3">
        <v>113.7</v>
      </c>
      <c r="E23" s="3">
        <v>113.7</v>
      </c>
      <c r="F23" s="3">
        <v>113.7</v>
      </c>
      <c r="G23" s="3">
        <v>113.7</v>
      </c>
      <c r="H23" s="3">
        <v>263.7</v>
      </c>
      <c r="I23" s="3">
        <v>364.2</v>
      </c>
      <c r="J23" s="3">
        <v>364.2</v>
      </c>
      <c r="K23" s="3">
        <v>921</v>
      </c>
      <c r="L23" s="3">
        <v>1021</v>
      </c>
      <c r="M23" s="7">
        <v>1074</v>
      </c>
      <c r="N23" s="24">
        <v>1274</v>
      </c>
      <c r="O23" s="24">
        <v>2713</v>
      </c>
      <c r="P23" s="24">
        <v>2967</v>
      </c>
      <c r="Q23" s="24">
        <v>2967</v>
      </c>
      <c r="R23" s="24">
        <v>3766</v>
      </c>
      <c r="S23" s="3">
        <v>4451</v>
      </c>
      <c r="T23" s="3">
        <v>5110</v>
      </c>
    </row>
    <row r="24" spans="1:20" s="11" customFormat="1" ht="13.5">
      <c r="A24" s="13" t="s">
        <v>54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s="11" customFormat="1" ht="13.5">
      <c r="A25" s="13" t="s">
        <v>55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3.5">
      <c r="A26" s="2" t="s">
        <v>16</v>
      </c>
      <c r="B26" s="3">
        <v>0.1</v>
      </c>
      <c r="C26" s="3">
        <v>0.1</v>
      </c>
      <c r="D26" s="3">
        <v>0.1</v>
      </c>
      <c r="E26" s="3">
        <v>0.1</v>
      </c>
      <c r="F26" s="3">
        <v>0.1</v>
      </c>
      <c r="G26" s="3">
        <v>0.1</v>
      </c>
      <c r="H26" s="3">
        <v>0.1</v>
      </c>
      <c r="I26" s="3">
        <v>9.1</v>
      </c>
      <c r="J26" s="3">
        <v>42.11</v>
      </c>
      <c r="K26" s="3">
        <v>46.61</v>
      </c>
      <c r="L26" s="3">
        <v>174.71</v>
      </c>
      <c r="M26" s="7">
        <v>266.2</v>
      </c>
      <c r="N26" s="24">
        <v>397</v>
      </c>
      <c r="O26" s="24">
        <v>431</v>
      </c>
      <c r="P26" s="24">
        <v>431</v>
      </c>
      <c r="Q26" s="24">
        <v>440</v>
      </c>
      <c r="R26" s="24">
        <v>613</v>
      </c>
      <c r="S26" s="3">
        <v>901</v>
      </c>
      <c r="T26" s="3">
        <v>901</v>
      </c>
    </row>
    <row r="27" spans="1:20" ht="13.5">
      <c r="A27" s="2" t="s">
        <v>17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7">
        <v>70</v>
      </c>
      <c r="N27" s="24">
        <v>120</v>
      </c>
      <c r="O27" s="24">
        <v>120</v>
      </c>
      <c r="P27" s="24">
        <v>120</v>
      </c>
      <c r="Q27" s="24">
        <v>160</v>
      </c>
      <c r="R27" s="24">
        <v>190</v>
      </c>
      <c r="S27" s="3">
        <v>190</v>
      </c>
      <c r="T27" s="3">
        <v>191</v>
      </c>
    </row>
    <row r="28" spans="1:20" ht="13.5">
      <c r="A28" s="2" t="s">
        <v>18</v>
      </c>
      <c r="B28" s="3">
        <v>0.3</v>
      </c>
      <c r="C28" s="3">
        <v>0.3</v>
      </c>
      <c r="D28" s="3">
        <v>0.98</v>
      </c>
      <c r="E28" s="3">
        <v>0.98</v>
      </c>
      <c r="F28" s="3">
        <v>0.98</v>
      </c>
      <c r="G28" s="3">
        <v>0.98</v>
      </c>
      <c r="H28" s="3">
        <v>1.08</v>
      </c>
      <c r="I28" s="3">
        <v>3.5400000000000005</v>
      </c>
      <c r="J28" s="3">
        <v>5.040000000000001</v>
      </c>
      <c r="K28" s="3">
        <v>5.74</v>
      </c>
      <c r="L28" s="3">
        <v>14.97</v>
      </c>
      <c r="M28" s="7">
        <v>17.69</v>
      </c>
      <c r="N28" s="24">
        <v>47</v>
      </c>
      <c r="O28" s="24">
        <v>103</v>
      </c>
      <c r="P28" s="24">
        <v>106</v>
      </c>
      <c r="Q28" s="24">
        <v>107</v>
      </c>
      <c r="R28" s="24">
        <v>107</v>
      </c>
      <c r="S28" s="3">
        <v>115</v>
      </c>
      <c r="T28" s="3">
        <v>115</v>
      </c>
    </row>
    <row r="29" spans="1:20" ht="13.5">
      <c r="A29" s="2" t="s">
        <v>19</v>
      </c>
      <c r="B29" s="3">
        <v>0.6</v>
      </c>
      <c r="C29" s="3">
        <v>0.6</v>
      </c>
      <c r="D29" s="3">
        <v>2.4</v>
      </c>
      <c r="E29" s="3">
        <v>2.4</v>
      </c>
      <c r="F29" s="3">
        <v>2.4</v>
      </c>
      <c r="G29" s="3">
        <v>2.4</v>
      </c>
      <c r="H29" s="3">
        <v>2.5949999999999998</v>
      </c>
      <c r="I29" s="3">
        <v>2.5949999999999998</v>
      </c>
      <c r="J29" s="3">
        <v>2.5949999999999998</v>
      </c>
      <c r="K29" s="3">
        <v>144.39499999999998</v>
      </c>
      <c r="L29" s="3">
        <v>138.495</v>
      </c>
      <c r="M29" s="7">
        <v>164.395</v>
      </c>
      <c r="N29" s="24">
        <v>377</v>
      </c>
      <c r="O29" s="24">
        <v>988</v>
      </c>
      <c r="P29" s="24">
        <v>1163</v>
      </c>
      <c r="Q29" s="24">
        <v>1531</v>
      </c>
      <c r="R29" s="24">
        <v>1531</v>
      </c>
      <c r="S29" s="3">
        <v>1611</v>
      </c>
      <c r="T29" s="3">
        <v>1760</v>
      </c>
    </row>
    <row r="30" spans="1:20" ht="13.5">
      <c r="A30" s="2" t="s">
        <v>20</v>
      </c>
      <c r="B30" s="3">
        <v>273.39</v>
      </c>
      <c r="C30" s="3">
        <v>291.21</v>
      </c>
      <c r="D30" s="3">
        <v>319.8</v>
      </c>
      <c r="E30" s="3">
        <v>337.70000000000005</v>
      </c>
      <c r="F30" s="3">
        <v>558.2500000000001</v>
      </c>
      <c r="G30" s="3">
        <v>600.1</v>
      </c>
      <c r="H30" s="3">
        <v>745.4</v>
      </c>
      <c r="I30" s="3">
        <v>895.8499999999999</v>
      </c>
      <c r="J30" s="3">
        <v>1299.7895000000005</v>
      </c>
      <c r="K30" s="3">
        <v>1752.8450000000007</v>
      </c>
      <c r="L30" s="3">
        <v>1810.045</v>
      </c>
      <c r="M30" s="7">
        <v>2205.37</v>
      </c>
      <c r="N30" s="24">
        <v>2718</v>
      </c>
      <c r="O30" s="24">
        <v>2987</v>
      </c>
      <c r="P30" s="24">
        <v>2987</v>
      </c>
      <c r="Q30" s="24">
        <v>3035</v>
      </c>
      <c r="R30" s="24">
        <v>3235</v>
      </c>
      <c r="S30" s="3">
        <v>3526</v>
      </c>
      <c r="T30" s="3">
        <v>3499</v>
      </c>
    </row>
    <row r="31" spans="1:20" ht="13.5">
      <c r="A31" s="2" t="s">
        <v>52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3.5">
      <c r="A32" s="2" t="s">
        <v>21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61.7</v>
      </c>
      <c r="K32" s="3">
        <v>162.5</v>
      </c>
      <c r="L32" s="3">
        <v>308.5</v>
      </c>
      <c r="M32" s="7">
        <v>457</v>
      </c>
      <c r="N32" s="24">
        <v>459</v>
      </c>
      <c r="O32" s="24">
        <v>458</v>
      </c>
      <c r="P32" s="24">
        <v>459</v>
      </c>
      <c r="Q32" s="24">
        <v>459</v>
      </c>
      <c r="R32" s="24">
        <v>459</v>
      </c>
      <c r="S32" s="3">
        <v>659</v>
      </c>
      <c r="T32" s="3">
        <v>659</v>
      </c>
    </row>
    <row r="33" spans="1:20" ht="13.5">
      <c r="A33" s="2" t="s">
        <v>22</v>
      </c>
      <c r="B33" s="3">
        <v>0.1</v>
      </c>
      <c r="C33" s="3">
        <v>0.1</v>
      </c>
      <c r="D33" s="3">
        <v>0.1</v>
      </c>
      <c r="E33" s="3">
        <v>0.36</v>
      </c>
      <c r="F33" s="3">
        <v>1.145</v>
      </c>
      <c r="G33" s="3">
        <v>1.145</v>
      </c>
      <c r="H33" s="3">
        <v>136.86</v>
      </c>
      <c r="I33" s="3">
        <v>145.86</v>
      </c>
      <c r="J33" s="3">
        <v>152.895</v>
      </c>
      <c r="K33" s="3">
        <v>271.495</v>
      </c>
      <c r="L33" s="3">
        <v>374.995</v>
      </c>
      <c r="M33" s="7">
        <v>385.53</v>
      </c>
      <c r="N33" s="24">
        <v>386</v>
      </c>
      <c r="O33" s="24">
        <v>645</v>
      </c>
      <c r="P33" s="24">
        <v>645</v>
      </c>
      <c r="Q33" s="24">
        <v>665</v>
      </c>
      <c r="R33" s="24">
        <v>665</v>
      </c>
      <c r="S33" s="3">
        <v>685</v>
      </c>
      <c r="T33" s="3">
        <v>695</v>
      </c>
    </row>
    <row r="34" spans="1:20" ht="13.5">
      <c r="A34" s="2" t="s">
        <v>23</v>
      </c>
      <c r="B34" s="3">
        <v>2.82</v>
      </c>
      <c r="C34" s="3">
        <v>2.82</v>
      </c>
      <c r="D34" s="3">
        <v>2.82</v>
      </c>
      <c r="E34" s="3">
        <v>13.98</v>
      </c>
      <c r="F34" s="3">
        <v>13.98</v>
      </c>
      <c r="G34" s="3">
        <v>13.98</v>
      </c>
      <c r="H34" s="3">
        <v>73.38</v>
      </c>
      <c r="I34" s="3">
        <v>73.38</v>
      </c>
      <c r="J34" s="3">
        <v>71.88</v>
      </c>
      <c r="K34" s="3">
        <v>116.88</v>
      </c>
      <c r="L34" s="3">
        <v>152.88</v>
      </c>
      <c r="M34" s="7">
        <v>212.88</v>
      </c>
      <c r="N34" s="24">
        <v>337</v>
      </c>
      <c r="O34" s="24">
        <v>459</v>
      </c>
      <c r="P34" s="24">
        <v>534</v>
      </c>
      <c r="Q34" s="24">
        <v>812</v>
      </c>
      <c r="R34" s="24">
        <v>890</v>
      </c>
      <c r="S34" s="3">
        <v>1328</v>
      </c>
      <c r="T34" s="3">
        <v>1335</v>
      </c>
    </row>
    <row r="35" spans="1:20" ht="13.5">
      <c r="A35" s="2" t="s">
        <v>24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7">
        <v>0</v>
      </c>
      <c r="N35" s="24">
        <v>0</v>
      </c>
      <c r="O35" s="24">
        <v>152</v>
      </c>
      <c r="P35" s="24">
        <v>152</v>
      </c>
      <c r="Q35" s="24">
        <v>152</v>
      </c>
      <c r="R35" s="24">
        <v>152</v>
      </c>
      <c r="S35" s="3">
        <v>152</v>
      </c>
      <c r="T35" s="3">
        <v>152</v>
      </c>
    </row>
    <row r="36" spans="1:20" ht="13.5">
      <c r="A36" s="2" t="s">
        <v>25</v>
      </c>
      <c r="B36" s="3">
        <v>0.05</v>
      </c>
      <c r="C36" s="3">
        <v>0.05</v>
      </c>
      <c r="D36" s="3">
        <v>0.05</v>
      </c>
      <c r="E36" s="3">
        <v>0.05</v>
      </c>
      <c r="F36" s="3">
        <v>0.05</v>
      </c>
      <c r="G36" s="3">
        <v>0.05</v>
      </c>
      <c r="H36" s="3">
        <v>0.05</v>
      </c>
      <c r="I36" s="3">
        <v>1.1</v>
      </c>
      <c r="J36" s="3">
        <v>1.1</v>
      </c>
      <c r="K36" s="3">
        <v>25.1</v>
      </c>
      <c r="L36" s="3">
        <v>25.2</v>
      </c>
      <c r="M36" s="7">
        <v>25.45</v>
      </c>
      <c r="N36" s="24">
        <v>26</v>
      </c>
      <c r="O36" s="24">
        <v>171</v>
      </c>
      <c r="P36" s="24">
        <v>171</v>
      </c>
      <c r="Q36" s="24">
        <v>171</v>
      </c>
      <c r="R36" s="24">
        <v>185</v>
      </c>
      <c r="S36" s="3">
        <v>185</v>
      </c>
      <c r="T36" s="3">
        <v>185</v>
      </c>
    </row>
    <row r="37" spans="1:20" ht="13.5">
      <c r="A37" s="2" t="s">
        <v>26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7.5</v>
      </c>
      <c r="I37" s="3">
        <v>7.5</v>
      </c>
      <c r="J37" s="3">
        <v>7.5</v>
      </c>
      <c r="K37" s="3">
        <v>7.5</v>
      </c>
      <c r="L37" s="3">
        <v>7.6</v>
      </c>
      <c r="M37" s="7">
        <v>7.6</v>
      </c>
      <c r="N37" s="24">
        <v>8</v>
      </c>
      <c r="O37" s="24">
        <v>9</v>
      </c>
      <c r="P37" s="24">
        <v>9</v>
      </c>
      <c r="Q37" s="24">
        <v>9</v>
      </c>
      <c r="R37" s="24">
        <v>9</v>
      </c>
      <c r="S37" s="3">
        <v>9</v>
      </c>
      <c r="T37" s="3">
        <v>9</v>
      </c>
    </row>
    <row r="38" spans="1:20" ht="13.5">
      <c r="A38" s="2" t="s">
        <v>27</v>
      </c>
      <c r="B38" s="3">
        <v>0.66</v>
      </c>
      <c r="C38" s="3">
        <v>0.66</v>
      </c>
      <c r="D38" s="3">
        <v>0.66</v>
      </c>
      <c r="E38" s="3">
        <v>0.66</v>
      </c>
      <c r="F38" s="3">
        <v>205.98</v>
      </c>
      <c r="G38" s="3">
        <v>265.98</v>
      </c>
      <c r="H38" s="3">
        <v>405.98</v>
      </c>
      <c r="I38" s="3">
        <v>495.98</v>
      </c>
      <c r="J38" s="3">
        <v>495.98</v>
      </c>
      <c r="K38" s="3">
        <v>497.48</v>
      </c>
      <c r="L38" s="3">
        <v>597.48</v>
      </c>
      <c r="M38" s="7">
        <v>699.88</v>
      </c>
      <c r="N38" s="24">
        <v>750</v>
      </c>
      <c r="O38" s="24">
        <v>778</v>
      </c>
      <c r="P38" s="24">
        <v>778</v>
      </c>
      <c r="Q38" s="24">
        <v>812</v>
      </c>
      <c r="R38" s="24">
        <v>1080</v>
      </c>
      <c r="S38" s="3">
        <v>1112</v>
      </c>
      <c r="T38" s="3">
        <v>1383</v>
      </c>
    </row>
    <row r="39" spans="1:20" ht="13.5">
      <c r="A39" s="2" t="s">
        <v>28</v>
      </c>
      <c r="B39" s="3">
        <v>0</v>
      </c>
      <c r="C39" s="3">
        <v>18.2</v>
      </c>
      <c r="D39" s="3">
        <v>48.15</v>
      </c>
      <c r="E39" s="3">
        <v>48.449999999999996</v>
      </c>
      <c r="F39" s="3">
        <v>48.449999999999996</v>
      </c>
      <c r="G39" s="3">
        <v>48.449999999999996</v>
      </c>
      <c r="H39" s="3">
        <v>185.5</v>
      </c>
      <c r="I39" s="3">
        <v>370.3</v>
      </c>
      <c r="J39" s="3">
        <v>424.8</v>
      </c>
      <c r="K39" s="3">
        <v>831.8</v>
      </c>
      <c r="L39" s="3">
        <v>1274.3</v>
      </c>
      <c r="M39" s="7">
        <v>1274.3</v>
      </c>
      <c r="N39" s="24">
        <v>1403</v>
      </c>
      <c r="O39" s="24">
        <v>1638</v>
      </c>
      <c r="P39" s="24">
        <v>1722</v>
      </c>
      <c r="Q39" s="24">
        <v>1748</v>
      </c>
      <c r="R39" s="24">
        <v>1749</v>
      </c>
      <c r="S39" s="3">
        <v>1827</v>
      </c>
      <c r="T39" s="3">
        <v>1829</v>
      </c>
    </row>
    <row r="40" spans="1:20" ht="13.5">
      <c r="A40" s="2" t="s">
        <v>29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7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208</v>
      </c>
    </row>
    <row r="41" spans="1:20" ht="13.5">
      <c r="A41" s="2" t="s">
        <v>30</v>
      </c>
      <c r="B41" s="3">
        <v>0.39</v>
      </c>
      <c r="C41" s="3">
        <v>0.39</v>
      </c>
      <c r="D41" s="3">
        <v>0.39</v>
      </c>
      <c r="E41" s="3">
        <v>4.79</v>
      </c>
      <c r="F41" s="3">
        <v>66.28999999999999</v>
      </c>
      <c r="G41" s="3">
        <v>66.28999999999999</v>
      </c>
      <c r="H41" s="3">
        <v>97.78999999999999</v>
      </c>
      <c r="I41" s="3">
        <v>178.33499999999998</v>
      </c>
      <c r="J41" s="3">
        <v>344.835</v>
      </c>
      <c r="K41" s="3">
        <v>714.495</v>
      </c>
      <c r="L41" s="3">
        <v>1202.596</v>
      </c>
      <c r="M41" s="7">
        <v>1423.63</v>
      </c>
      <c r="N41" s="24">
        <v>1445</v>
      </c>
      <c r="O41" s="24">
        <v>1680</v>
      </c>
      <c r="P41" s="24">
        <v>1681</v>
      </c>
      <c r="Q41" s="24">
        <v>1886</v>
      </c>
      <c r="R41" s="24">
        <v>2143</v>
      </c>
      <c r="S41" s="3">
        <v>2746</v>
      </c>
      <c r="T41" s="3">
        <v>2996</v>
      </c>
    </row>
    <row r="42" spans="1:20" ht="13.5">
      <c r="A42" s="2" t="s">
        <v>31</v>
      </c>
      <c r="B42" s="3">
        <v>0</v>
      </c>
      <c r="C42" s="3">
        <v>0</v>
      </c>
      <c r="D42" s="3">
        <v>0</v>
      </c>
      <c r="E42" s="3">
        <v>0</v>
      </c>
      <c r="F42" s="3">
        <v>3.6</v>
      </c>
      <c r="G42" s="3">
        <v>7.2</v>
      </c>
      <c r="H42" s="3">
        <v>7.2</v>
      </c>
      <c r="I42" s="3">
        <v>7.425</v>
      </c>
      <c r="J42" s="3">
        <v>7.425</v>
      </c>
      <c r="K42" s="3">
        <v>7.425</v>
      </c>
      <c r="L42" s="3">
        <v>7.425</v>
      </c>
      <c r="M42" s="7">
        <v>9.625</v>
      </c>
      <c r="N42" s="24">
        <v>112</v>
      </c>
      <c r="O42" s="24">
        <v>428</v>
      </c>
      <c r="P42" s="24">
        <v>428</v>
      </c>
      <c r="Q42" s="24">
        <v>435</v>
      </c>
      <c r="R42" s="24">
        <v>443</v>
      </c>
      <c r="S42" s="3">
        <v>545</v>
      </c>
      <c r="T42" s="3">
        <v>545</v>
      </c>
    </row>
    <row r="43" spans="1:20" ht="13.5">
      <c r="A43" s="2" t="s">
        <v>32</v>
      </c>
      <c r="B43" s="3">
        <v>0</v>
      </c>
      <c r="C43" s="3">
        <v>0</v>
      </c>
      <c r="D43" s="3">
        <v>0</v>
      </c>
      <c r="E43" s="3">
        <v>0</v>
      </c>
      <c r="F43" s="3">
        <v>176.25</v>
      </c>
      <c r="G43" s="3">
        <v>176.25</v>
      </c>
      <c r="H43" s="3">
        <v>474.5</v>
      </c>
      <c r="I43" s="3">
        <v>534.5</v>
      </c>
      <c r="J43" s="3">
        <v>689</v>
      </c>
      <c r="K43" s="3">
        <v>708.05</v>
      </c>
      <c r="L43" s="3">
        <v>1031.15</v>
      </c>
      <c r="M43" s="7">
        <v>1481.8</v>
      </c>
      <c r="N43" s="24">
        <v>2007</v>
      </c>
      <c r="O43" s="24">
        <v>3134</v>
      </c>
      <c r="P43" s="24">
        <v>3134</v>
      </c>
      <c r="Q43" s="24">
        <v>3782</v>
      </c>
      <c r="R43" s="24">
        <v>5184</v>
      </c>
      <c r="S43" s="3">
        <v>6645</v>
      </c>
      <c r="T43" s="3">
        <v>6645</v>
      </c>
    </row>
    <row r="44" spans="1:20" ht="13.5">
      <c r="A44" s="2" t="s">
        <v>33</v>
      </c>
      <c r="B44" s="3">
        <v>25.08</v>
      </c>
      <c r="C44" s="3">
        <v>25.08</v>
      </c>
      <c r="D44" s="3">
        <v>156.84</v>
      </c>
      <c r="E44" s="3">
        <v>218.33999999999997</v>
      </c>
      <c r="F44" s="3">
        <v>259.34</v>
      </c>
      <c r="G44" s="3">
        <v>262.64</v>
      </c>
      <c r="H44" s="3">
        <v>337.64</v>
      </c>
      <c r="I44" s="3">
        <v>438.14</v>
      </c>
      <c r="J44" s="3">
        <v>885.3899999999999</v>
      </c>
      <c r="K44" s="3">
        <v>1067.19</v>
      </c>
      <c r="L44" s="3">
        <v>1758.14</v>
      </c>
      <c r="M44" s="7">
        <v>2103.64</v>
      </c>
      <c r="N44" s="24">
        <v>2513</v>
      </c>
      <c r="O44" s="24">
        <v>3153</v>
      </c>
      <c r="P44" s="24">
        <v>3153</v>
      </c>
      <c r="Q44" s="24">
        <v>3153</v>
      </c>
      <c r="R44" s="24">
        <v>3153</v>
      </c>
      <c r="S44" s="3">
        <v>3163</v>
      </c>
      <c r="T44" s="3">
        <v>3213</v>
      </c>
    </row>
    <row r="45" spans="1:20" ht="13.5">
      <c r="A45" s="2" t="s">
        <v>34</v>
      </c>
      <c r="B45" s="3">
        <v>0.13</v>
      </c>
      <c r="C45" s="3">
        <v>10.53</v>
      </c>
      <c r="D45" s="3">
        <v>34.53</v>
      </c>
      <c r="E45" s="3">
        <v>34.53</v>
      </c>
      <c r="F45" s="3">
        <v>129.03</v>
      </c>
      <c r="G45" s="3">
        <v>129.03</v>
      </c>
      <c r="H45" s="3">
        <v>129.03</v>
      </c>
      <c r="I45" s="3">
        <v>179.03</v>
      </c>
      <c r="J45" s="3">
        <v>293.53</v>
      </c>
      <c r="K45" s="3">
        <v>360.72999999999996</v>
      </c>
      <c r="L45" s="3">
        <v>748.23</v>
      </c>
      <c r="M45" s="7">
        <v>748.23</v>
      </c>
      <c r="N45" s="24">
        <v>789</v>
      </c>
      <c r="O45" s="24">
        <v>1340</v>
      </c>
      <c r="P45" s="24">
        <v>1340</v>
      </c>
      <c r="Q45" s="24">
        <v>1340</v>
      </c>
      <c r="R45" s="24">
        <v>1340</v>
      </c>
      <c r="S45" s="3">
        <v>1369</v>
      </c>
      <c r="T45" s="3">
        <v>1369</v>
      </c>
    </row>
    <row r="46" spans="1:20" ht="13.5">
      <c r="A46" s="2" t="s">
        <v>48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7">
        <v>0</v>
      </c>
      <c r="N46" s="24">
        <v>0</v>
      </c>
      <c r="O46" s="24">
        <v>125</v>
      </c>
      <c r="P46" s="24">
        <v>125</v>
      </c>
      <c r="Q46" s="24">
        <v>125</v>
      </c>
      <c r="R46" s="24">
        <v>125</v>
      </c>
      <c r="S46" s="3">
        <v>125</v>
      </c>
      <c r="T46" s="3">
        <v>125</v>
      </c>
    </row>
    <row r="47" spans="1:20" ht="13.5">
      <c r="A47" s="2" t="s">
        <v>35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0.66</v>
      </c>
      <c r="J47" s="3">
        <v>0.66</v>
      </c>
      <c r="K47" s="3">
        <v>0.66</v>
      </c>
      <c r="L47" s="3">
        <v>2.36</v>
      </c>
      <c r="M47" s="7">
        <v>2.36</v>
      </c>
      <c r="N47" s="24">
        <v>2</v>
      </c>
      <c r="O47" s="24">
        <v>9</v>
      </c>
      <c r="P47" s="24">
        <v>9</v>
      </c>
      <c r="Q47" s="24">
        <v>9</v>
      </c>
      <c r="R47" s="24">
        <v>9</v>
      </c>
      <c r="S47" s="3">
        <v>52</v>
      </c>
      <c r="T47" s="3">
        <v>54</v>
      </c>
    </row>
    <row r="48" spans="1:20" ht="13.5">
      <c r="A48" s="2" t="s">
        <v>50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3.5">
      <c r="A49" s="2" t="s">
        <v>36</v>
      </c>
      <c r="B49" s="3">
        <v>0</v>
      </c>
      <c r="C49" s="3">
        <v>0</v>
      </c>
      <c r="D49" s="3">
        <v>2.6</v>
      </c>
      <c r="E49" s="3">
        <v>3.0140000000000002</v>
      </c>
      <c r="F49" s="3">
        <v>44.264</v>
      </c>
      <c r="G49" s="3">
        <v>44.264</v>
      </c>
      <c r="H49" s="3">
        <v>44.264</v>
      </c>
      <c r="I49" s="3">
        <v>44.264</v>
      </c>
      <c r="J49" s="3">
        <v>98.26400000000001</v>
      </c>
      <c r="K49" s="3">
        <v>186.764</v>
      </c>
      <c r="L49" s="3">
        <v>313.164</v>
      </c>
      <c r="M49" s="7">
        <v>709.164</v>
      </c>
      <c r="N49" s="24">
        <v>784</v>
      </c>
      <c r="O49" s="24">
        <v>783</v>
      </c>
      <c r="P49" s="24">
        <v>783</v>
      </c>
      <c r="Q49" s="24">
        <v>803</v>
      </c>
      <c r="R49" s="24">
        <v>977</v>
      </c>
      <c r="S49" s="3">
        <v>977</v>
      </c>
      <c r="T49" s="3">
        <v>977</v>
      </c>
    </row>
    <row r="50" spans="1:20" ht="13.5">
      <c r="A50" s="2" t="s">
        <v>37</v>
      </c>
      <c r="B50" s="3">
        <v>0</v>
      </c>
      <c r="C50" s="3">
        <v>1.98</v>
      </c>
      <c r="D50" s="3">
        <v>1.98</v>
      </c>
      <c r="E50" s="3">
        <v>1.98</v>
      </c>
      <c r="F50" s="3">
        <v>1.98</v>
      </c>
      <c r="G50" s="3">
        <v>28.98</v>
      </c>
      <c r="H50" s="3">
        <v>28.98</v>
      </c>
      <c r="I50" s="3">
        <v>28.98</v>
      </c>
      <c r="J50" s="3">
        <v>28.98</v>
      </c>
      <c r="K50" s="3">
        <v>28.98</v>
      </c>
      <c r="L50" s="3">
        <v>28.98</v>
      </c>
      <c r="M50" s="7">
        <v>28.98</v>
      </c>
      <c r="N50" s="24">
        <v>29</v>
      </c>
      <c r="O50" s="24">
        <v>29</v>
      </c>
      <c r="P50" s="24">
        <v>29</v>
      </c>
      <c r="Q50" s="24">
        <v>29</v>
      </c>
      <c r="R50" s="24">
        <v>29</v>
      </c>
      <c r="S50" s="3">
        <v>29</v>
      </c>
      <c r="T50" s="3">
        <v>29</v>
      </c>
    </row>
    <row r="51" spans="1:20" ht="13.5">
      <c r="A51" s="2" t="s">
        <v>38</v>
      </c>
      <c r="B51" s="3">
        <v>183.52</v>
      </c>
      <c r="C51" s="3">
        <v>183.52</v>
      </c>
      <c r="D51" s="3">
        <v>1095.76</v>
      </c>
      <c r="E51" s="3">
        <v>1095.76</v>
      </c>
      <c r="F51" s="3">
        <v>1290.26</v>
      </c>
      <c r="G51" s="3">
        <v>1290.26</v>
      </c>
      <c r="H51" s="3">
        <v>1992.07</v>
      </c>
      <c r="I51" s="3">
        <v>2735.77</v>
      </c>
      <c r="J51" s="3">
        <v>4353.37</v>
      </c>
      <c r="K51" s="3">
        <v>7112.67</v>
      </c>
      <c r="L51" s="3">
        <v>9403.37</v>
      </c>
      <c r="M51" s="7">
        <v>10089.43</v>
      </c>
      <c r="N51" s="24">
        <v>10394</v>
      </c>
      <c r="O51" s="24">
        <v>12214</v>
      </c>
      <c r="P51" s="24">
        <v>12355</v>
      </c>
      <c r="Q51" s="24">
        <v>14098</v>
      </c>
      <c r="R51" s="24">
        <v>17713</v>
      </c>
      <c r="S51" s="3">
        <v>20321</v>
      </c>
      <c r="T51" s="3">
        <v>21450</v>
      </c>
    </row>
    <row r="52" spans="1:20" ht="13.5">
      <c r="A52" s="2" t="s">
        <v>39</v>
      </c>
      <c r="B52" s="3">
        <v>0</v>
      </c>
      <c r="C52" s="3">
        <v>0.225</v>
      </c>
      <c r="D52" s="3">
        <v>0.225</v>
      </c>
      <c r="E52" s="3">
        <v>0.225</v>
      </c>
      <c r="F52" s="3">
        <v>0.225</v>
      </c>
      <c r="G52" s="3">
        <v>0.225</v>
      </c>
      <c r="H52" s="3">
        <v>0.885</v>
      </c>
      <c r="I52" s="3">
        <v>0.885</v>
      </c>
      <c r="J52" s="3">
        <v>0.885</v>
      </c>
      <c r="K52" s="3">
        <v>19.785</v>
      </c>
      <c r="L52" s="3">
        <v>223.285</v>
      </c>
      <c r="M52" s="7">
        <v>223.285</v>
      </c>
      <c r="N52" s="24">
        <v>325</v>
      </c>
      <c r="O52" s="24">
        <v>325</v>
      </c>
      <c r="P52" s="24">
        <v>325</v>
      </c>
      <c r="Q52" s="24">
        <v>325</v>
      </c>
      <c r="R52" s="24">
        <v>327</v>
      </c>
      <c r="S52" s="3">
        <v>391</v>
      </c>
      <c r="T52" s="3">
        <v>391</v>
      </c>
    </row>
    <row r="53" spans="1:20" ht="13.5">
      <c r="A53" s="2" t="s">
        <v>40</v>
      </c>
      <c r="B53" s="3">
        <v>6.05</v>
      </c>
      <c r="C53" s="3">
        <v>6.05</v>
      </c>
      <c r="D53" s="3">
        <v>6.05</v>
      </c>
      <c r="E53" s="3">
        <v>6.05</v>
      </c>
      <c r="F53" s="3">
        <v>6.05</v>
      </c>
      <c r="G53" s="3">
        <v>6.05</v>
      </c>
      <c r="H53" s="3">
        <v>6.05</v>
      </c>
      <c r="I53" s="3">
        <v>6.05</v>
      </c>
      <c r="J53" s="3">
        <v>6.05</v>
      </c>
      <c r="K53" s="3">
        <v>6.05</v>
      </c>
      <c r="L53" s="3">
        <v>6.15</v>
      </c>
      <c r="M53" s="7">
        <v>6.15</v>
      </c>
      <c r="N53" s="24">
        <v>46</v>
      </c>
      <c r="O53" s="24">
        <v>119</v>
      </c>
      <c r="P53" s="24">
        <v>119</v>
      </c>
      <c r="Q53" s="24">
        <v>119</v>
      </c>
      <c r="R53" s="24">
        <v>119</v>
      </c>
      <c r="S53" s="3">
        <v>119</v>
      </c>
      <c r="T53" s="3">
        <v>119</v>
      </c>
    </row>
    <row r="54" spans="1:20" ht="13.5">
      <c r="A54" s="2" t="s">
        <v>41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7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</row>
    <row r="55" spans="1:20" ht="13.5">
      <c r="A55" s="2" t="s">
        <v>42</v>
      </c>
      <c r="B55" s="3">
        <v>0</v>
      </c>
      <c r="C55" s="3">
        <v>0</v>
      </c>
      <c r="D55" s="3">
        <v>180.18</v>
      </c>
      <c r="E55" s="3">
        <v>228.28</v>
      </c>
      <c r="F55" s="3">
        <v>243.88</v>
      </c>
      <c r="G55" s="3">
        <v>240.57999999999998</v>
      </c>
      <c r="H55" s="3">
        <v>389.98</v>
      </c>
      <c r="I55" s="3">
        <v>818.0799999999999</v>
      </c>
      <c r="J55" s="3">
        <v>1163.18</v>
      </c>
      <c r="K55" s="3">
        <v>1374.9800000000002</v>
      </c>
      <c r="L55" s="3">
        <v>1848.88</v>
      </c>
      <c r="M55" s="7">
        <v>2104.38</v>
      </c>
      <c r="N55" s="24">
        <v>2573</v>
      </c>
      <c r="O55" s="24">
        <v>2808</v>
      </c>
      <c r="P55" s="24">
        <v>2808</v>
      </c>
      <c r="Q55" s="24">
        <v>3075</v>
      </c>
      <c r="R55" s="24">
        <v>3075</v>
      </c>
      <c r="S55" s="3">
        <v>3075</v>
      </c>
      <c r="T55" s="3">
        <v>3075</v>
      </c>
    </row>
    <row r="56" spans="1:20" ht="13.5">
      <c r="A56" s="2" t="s">
        <v>43</v>
      </c>
      <c r="B56" s="3">
        <v>0</v>
      </c>
      <c r="C56" s="3">
        <v>0</v>
      </c>
      <c r="D56" s="3">
        <v>0</v>
      </c>
      <c r="E56" s="3">
        <v>66</v>
      </c>
      <c r="F56" s="3">
        <v>66</v>
      </c>
      <c r="G56" s="3">
        <v>66</v>
      </c>
      <c r="H56" s="3">
        <v>66</v>
      </c>
      <c r="I56" s="3">
        <v>66</v>
      </c>
      <c r="J56" s="3">
        <v>146</v>
      </c>
      <c r="K56" s="3">
        <v>330</v>
      </c>
      <c r="L56" s="3">
        <v>330</v>
      </c>
      <c r="M56" s="7">
        <v>430.5</v>
      </c>
      <c r="N56" s="24">
        <v>564</v>
      </c>
      <c r="O56" s="24">
        <v>583</v>
      </c>
      <c r="P56" s="24">
        <v>583</v>
      </c>
      <c r="Q56" s="24">
        <v>583</v>
      </c>
      <c r="R56" s="24">
        <v>583</v>
      </c>
      <c r="S56" s="3">
        <v>686</v>
      </c>
      <c r="T56" s="3">
        <v>686</v>
      </c>
    </row>
    <row r="57" spans="1:20" ht="13.5">
      <c r="A57" s="2" t="s">
        <v>44</v>
      </c>
      <c r="B57" s="3">
        <v>22.98</v>
      </c>
      <c r="C57" s="3">
        <v>22.98</v>
      </c>
      <c r="D57" s="3">
        <v>52.98</v>
      </c>
      <c r="E57" s="3">
        <v>52.980000000000004</v>
      </c>
      <c r="F57" s="3">
        <v>52.980000000000004</v>
      </c>
      <c r="G57" s="3">
        <v>53.045</v>
      </c>
      <c r="H57" s="3">
        <v>53.045</v>
      </c>
      <c r="I57" s="3">
        <v>53.045</v>
      </c>
      <c r="J57" s="3">
        <v>53.045</v>
      </c>
      <c r="K57" s="3">
        <v>448.98499999999996</v>
      </c>
      <c r="L57" s="3">
        <v>449.085</v>
      </c>
      <c r="M57" s="7">
        <v>468.895</v>
      </c>
      <c r="N57" s="24">
        <v>631</v>
      </c>
      <c r="O57" s="24">
        <v>648</v>
      </c>
      <c r="P57" s="24">
        <v>648</v>
      </c>
      <c r="Q57" s="24">
        <v>648</v>
      </c>
      <c r="R57" s="24">
        <v>648</v>
      </c>
      <c r="S57" s="3">
        <v>648</v>
      </c>
      <c r="T57" s="3">
        <v>648</v>
      </c>
    </row>
    <row r="58" spans="1:20" ht="13.5">
      <c r="A58" s="2" t="s">
        <v>45</v>
      </c>
      <c r="B58" s="3">
        <v>72.515</v>
      </c>
      <c r="C58" s="3">
        <v>90.635</v>
      </c>
      <c r="D58" s="3">
        <v>140.635</v>
      </c>
      <c r="E58" s="3">
        <v>140.635</v>
      </c>
      <c r="F58" s="3">
        <v>284.635</v>
      </c>
      <c r="G58" s="3">
        <v>284.635</v>
      </c>
      <c r="H58" s="3">
        <v>288.455</v>
      </c>
      <c r="I58" s="3">
        <v>288.455</v>
      </c>
      <c r="J58" s="3">
        <v>288.455</v>
      </c>
      <c r="K58" s="3">
        <v>676.2549999999999</v>
      </c>
      <c r="L58" s="3">
        <v>1099.255</v>
      </c>
      <c r="M58" s="7">
        <v>1412.255</v>
      </c>
      <c r="N58" s="24">
        <v>1412</v>
      </c>
      <c r="O58" s="24">
        <v>1410</v>
      </c>
      <c r="P58" s="24">
        <v>1410</v>
      </c>
      <c r="Q58" s="24">
        <v>1410</v>
      </c>
      <c r="R58" s="24">
        <v>1410</v>
      </c>
      <c r="S58" s="3">
        <v>1490</v>
      </c>
      <c r="T58" s="3">
        <v>1489</v>
      </c>
    </row>
    <row r="59" spans="1:20" ht="13.5">
      <c r="A59" s="2" t="s">
        <v>46</v>
      </c>
      <c r="B59" s="3">
        <f aca="true" t="shared" si="0" ref="B59:K59">SUM(B8:B58)</f>
        <v>2472.4779999999996</v>
      </c>
      <c r="C59" s="3">
        <f t="shared" si="0"/>
        <v>2539.323</v>
      </c>
      <c r="D59" s="3">
        <f>SUM(D8:D58)</f>
        <v>4231.773</v>
      </c>
      <c r="E59" s="3">
        <f t="shared" si="0"/>
        <v>4687.361</v>
      </c>
      <c r="F59" s="3">
        <f t="shared" si="0"/>
        <v>6349.941999999999</v>
      </c>
      <c r="G59" s="3">
        <f t="shared" si="0"/>
        <v>6723.124</v>
      </c>
      <c r="H59" s="3">
        <f t="shared" si="0"/>
        <v>9147.063999999997</v>
      </c>
      <c r="I59" s="3">
        <f t="shared" si="0"/>
        <v>11574.505</v>
      </c>
      <c r="J59" s="3">
        <f t="shared" si="0"/>
        <v>16907.049499999994</v>
      </c>
      <c r="K59" s="3">
        <f t="shared" si="0"/>
        <v>25410.042</v>
      </c>
      <c r="L59" s="3">
        <f>SUM(L8:L58)</f>
        <v>34863.353</v>
      </c>
      <c r="M59" s="7">
        <f>SUM(M8:M58)</f>
        <v>40266.960999999996</v>
      </c>
      <c r="N59" s="7">
        <f>SUM(N8:N58)</f>
        <v>46916.1</v>
      </c>
      <c r="O59" s="7">
        <f>SUM(O8:O58)</f>
        <v>60005</v>
      </c>
      <c r="P59" s="7">
        <f>SUM(P8:P58)+1</f>
        <v>61108</v>
      </c>
      <c r="Q59" s="7">
        <f>SUM(Q8:Q58)-3</f>
        <v>65877</v>
      </c>
      <c r="R59" s="7">
        <f>SUM(R7:R58)+1</f>
        <v>74472</v>
      </c>
      <c r="S59" s="3">
        <f>SUM(S7:S58)</f>
        <v>82171</v>
      </c>
      <c r="T59" s="3">
        <f>SUM(T7:T58)</f>
        <v>84945</v>
      </c>
    </row>
    <row r="60" spans="2:18" ht="13.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 t="s">
        <v>49</v>
      </c>
      <c r="R60" s="9" t="s">
        <v>49</v>
      </c>
    </row>
    <row r="61" ht="13.5">
      <c r="A61" s="14" t="s">
        <v>59</v>
      </c>
    </row>
    <row r="62" spans="1:18" ht="13.5">
      <c r="A62" s="1" t="s">
        <v>56</v>
      </c>
      <c r="R62" s="9"/>
    </row>
    <row r="63" ht="13.5">
      <c r="A63" s="1" t="s">
        <v>57</v>
      </c>
    </row>
    <row r="64" ht="13.5">
      <c r="A64" s="15" t="s">
        <v>58</v>
      </c>
    </row>
    <row r="65" ht="13.5">
      <c r="A65" s="1"/>
    </row>
    <row r="66" ht="13.5">
      <c r="A66" s="1"/>
    </row>
    <row r="67" ht="13.5">
      <c r="A67" s="1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Installed Capacity by State</dc:title>
  <dc:subject>A spreadsheet of wind installed capacity per state from 1999 to 2011.</dc:subject>
  <dc:creator>Heimiller, Donna</dc:creator>
  <cp:keywords/>
  <dc:description/>
  <cp:lastModifiedBy>Matt Rahill</cp:lastModifiedBy>
  <dcterms:created xsi:type="dcterms:W3CDTF">2009-03-04T15:40:31Z</dcterms:created>
  <dcterms:modified xsi:type="dcterms:W3CDTF">2017-10-31T17:30:55Z</dcterms:modified>
  <cp:category/>
  <cp:version/>
  <cp:contentType/>
  <cp:contentStatus/>
</cp:coreProperties>
</file>